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ev\Stop TB Partnership\Home - TBREACH2\05 Grants\03 Wave 6 Scale-Up\Application Form\"/>
    </mc:Choice>
  </mc:AlternateContent>
  <xr:revisionPtr revIDLastSave="56" documentId="13_ncr:1_{08F9CFD0-24B8-4ACA-9321-6F010B174BFF}" xr6:coauthVersionLast="44" xr6:coauthVersionMax="44" xr10:uidLastSave="{F7B05ED2-0F6A-4E4D-9C47-B6161318EB9D}"/>
  <bookViews>
    <workbookView xWindow="-120" yWindow="-120" windowWidth="25440" windowHeight="15390" xr2:uid="{9713696F-B875-4151-BFAB-CC59FD5A3D66}"/>
  </bookViews>
  <sheets>
    <sheet name="A. Budget Summary" sheetId="1" r:id="rId1"/>
    <sheet name="B. CD and TO Detailed Budg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2" l="1"/>
  <c r="F76" i="2"/>
  <c r="F56" i="2"/>
  <c r="F70" i="2"/>
  <c r="G72" i="2" l="1"/>
  <c r="F73" i="2"/>
  <c r="G73" i="2" s="1"/>
  <c r="F64" i="2"/>
  <c r="G64" i="2" s="1"/>
  <c r="F65" i="2"/>
  <c r="G65" i="2" s="1"/>
  <c r="F57" i="2"/>
  <c r="G57" i="2" s="1"/>
  <c r="F58" i="2"/>
  <c r="G58" i="2" s="1"/>
  <c r="G35" i="2"/>
  <c r="F35" i="2"/>
  <c r="F36" i="2"/>
  <c r="G36" i="2" s="1"/>
  <c r="F29" i="2"/>
  <c r="G29" i="2" s="1"/>
  <c r="F28" i="2"/>
  <c r="G28" i="2" s="1"/>
  <c r="G70" i="2" l="1"/>
  <c r="G71" i="2"/>
  <c r="G56" i="2"/>
  <c r="G12" i="2"/>
  <c r="G13" i="2"/>
  <c r="G14" i="2"/>
  <c r="G39" i="2"/>
  <c r="F50" i="2"/>
  <c r="G50" i="2" s="1"/>
  <c r="F51" i="2"/>
  <c r="G51" i="2" s="1"/>
  <c r="F19" i="2"/>
  <c r="G19" i="2" s="1"/>
  <c r="F23" i="2" l="1"/>
  <c r="F44" i="2"/>
  <c r="G44" i="2" s="1"/>
  <c r="F41" i="2"/>
  <c r="G41" i="2" s="1"/>
  <c r="F42" i="2"/>
  <c r="G42" i="2" s="1"/>
  <c r="F43" i="2"/>
  <c r="G43" i="2" s="1"/>
  <c r="F55" i="2"/>
  <c r="G11" i="2"/>
  <c r="F69" i="2"/>
  <c r="G68" i="2"/>
  <c r="F77" i="2"/>
  <c r="F62" i="2"/>
  <c r="F63" i="2"/>
  <c r="G63" i="2" s="1"/>
  <c r="G61" i="2"/>
  <c r="F48" i="2"/>
  <c r="F49" i="2"/>
  <c r="G49" i="2" s="1"/>
  <c r="F33" i="2"/>
  <c r="F34" i="2"/>
  <c r="G34" i="2" s="1"/>
  <c r="G32" i="2"/>
  <c r="F40" i="2"/>
  <c r="F24" i="2"/>
  <c r="G24" i="2" s="1"/>
  <c r="F25" i="2"/>
  <c r="G25" i="2" s="1"/>
  <c r="F26" i="2"/>
  <c r="G26" i="2" s="1"/>
  <c r="F27" i="2"/>
  <c r="G27" i="2" s="1"/>
  <c r="G22" i="2"/>
  <c r="F15" i="2"/>
  <c r="G15" i="2" s="1"/>
  <c r="F17" i="2"/>
  <c r="G17" i="2" s="1"/>
  <c r="F18" i="2"/>
  <c r="G18" i="2" s="1"/>
  <c r="F74" i="2" l="1"/>
  <c r="G69" i="2"/>
  <c r="F45" i="2"/>
  <c r="G40" i="2"/>
  <c r="G45" i="2" s="1"/>
  <c r="D16" i="1" s="1"/>
  <c r="F66" i="2"/>
  <c r="G62" i="2"/>
  <c r="G66" i="2" s="1"/>
  <c r="D19" i="1" s="1"/>
  <c r="F37" i="2"/>
  <c r="G33" i="2"/>
  <c r="G37" i="2" s="1"/>
  <c r="D15" i="1" s="1"/>
  <c r="G48" i="2"/>
  <c r="F52" i="2"/>
  <c r="F59" i="2"/>
  <c r="G55" i="2"/>
  <c r="G74" i="2"/>
  <c r="D20" i="1" s="1"/>
  <c r="F30" i="2"/>
  <c r="G23" i="2"/>
  <c r="G30" i="2" s="1"/>
  <c r="D14" i="1" s="1"/>
  <c r="F20" i="2"/>
  <c r="G16" i="2"/>
  <c r="G20" i="2" s="1"/>
  <c r="D13" i="1" s="1"/>
  <c r="G54" i="2"/>
  <c r="G47" i="2"/>
  <c r="G76" i="2"/>
  <c r="G77" i="2" s="1"/>
  <c r="G59" i="2" l="1"/>
  <c r="D21" i="1"/>
  <c r="G52" i="2"/>
  <c r="D17" i="1" s="1"/>
  <c r="D18" i="1"/>
  <c r="D22" i="1" l="1"/>
  <c r="E14" i="1" s="1"/>
  <c r="G79" i="2"/>
  <c r="E20" i="1" l="1"/>
  <c r="E21" i="1"/>
  <c r="E15" i="1"/>
  <c r="E18" i="1"/>
  <c r="E13" i="1"/>
  <c r="E19" i="1"/>
  <c r="E17" i="1"/>
  <c r="E16" i="1"/>
  <c r="E22" i="1" l="1"/>
</calcChain>
</file>

<file path=xl/sharedStrings.xml><?xml version="1.0" encoding="utf-8"?>
<sst xmlns="http://schemas.openxmlformats.org/spreadsheetml/2006/main" count="104" uniqueCount="89">
  <si>
    <t>Applicant name</t>
  </si>
  <si>
    <t>Project Title</t>
  </si>
  <si>
    <t>Applicant ID</t>
  </si>
  <si>
    <t>Budget Category</t>
  </si>
  <si>
    <t>Amount (USD)</t>
  </si>
  <si>
    <t>Human resources (max 15% of total budget)</t>
  </si>
  <si>
    <t>Activities</t>
  </si>
  <si>
    <t>Procurement of non-medical items</t>
  </si>
  <si>
    <t>IT / Communications</t>
  </si>
  <si>
    <t>Operational research (max 10% of total budget)</t>
  </si>
  <si>
    <t>External M&amp;E</t>
  </si>
  <si>
    <t>Budget line #</t>
  </si>
  <si>
    <t>TOTAL</t>
  </si>
  <si>
    <t>Quantity</t>
  </si>
  <si>
    <t>CEO</t>
  </si>
  <si>
    <t>Director</t>
  </si>
  <si>
    <t>Deputy Director</t>
  </si>
  <si>
    <t>Monitoring and evaluation expect</t>
  </si>
  <si>
    <t>Program Managers</t>
  </si>
  <si>
    <t>Admin</t>
  </si>
  <si>
    <t>Finance Officer</t>
  </si>
  <si>
    <t>IT manager</t>
  </si>
  <si>
    <t>Sub-total Human Resources</t>
  </si>
  <si>
    <t>1 . Human Resources</t>
  </si>
  <si>
    <t>Sputum Transportation</t>
  </si>
  <si>
    <t>Incentives</t>
  </si>
  <si>
    <t>2. Activities</t>
  </si>
  <si>
    <t>3. Project-related travel</t>
  </si>
  <si>
    <t>Sub-total Activities</t>
  </si>
  <si>
    <t>Sub-total Project-Related travel</t>
  </si>
  <si>
    <t>Sub-total IT/Communications</t>
  </si>
  <si>
    <t>Laptops</t>
  </si>
  <si>
    <t>Mobile Phones</t>
  </si>
  <si>
    <t>Sub-total Procurement of medical items</t>
  </si>
  <si>
    <t>Sub-total Procurement of non-medical items</t>
  </si>
  <si>
    <t>Research preparation</t>
  </si>
  <si>
    <t xml:space="preserve">Data compilation and analysis </t>
  </si>
  <si>
    <t>Sub-total Operation Research</t>
  </si>
  <si>
    <t>Audit fee</t>
  </si>
  <si>
    <t>Banking charges</t>
  </si>
  <si>
    <t>Rent and office facilities</t>
  </si>
  <si>
    <t>Security charges</t>
  </si>
  <si>
    <t>Sub-total Direct program support</t>
  </si>
  <si>
    <t>Grant Total</t>
  </si>
  <si>
    <t>IMPORTANT CONSIDERATIONS</t>
  </si>
  <si>
    <t>Total (USD)</t>
  </si>
  <si>
    <t>Total (local currency)</t>
  </si>
  <si>
    <t>Publications/dissemination</t>
  </si>
  <si>
    <t>Field workers (including Community Health Workers, Lab officers)</t>
  </si>
  <si>
    <t>Connectivity (telephone, internet)</t>
  </si>
  <si>
    <t>Import/custom clearance costs, shipping</t>
  </si>
  <si>
    <t>sputum containers</t>
  </si>
  <si>
    <t>Trips to the project</t>
  </si>
  <si>
    <t>Sub-grantee agreements</t>
  </si>
  <si>
    <t>CXR reader</t>
  </si>
  <si>
    <t>Meeting costs</t>
  </si>
  <si>
    <t>Training (participants per-diem, transportation, etc)</t>
  </si>
  <si>
    <t>IT cloud/software/solutions/server</t>
  </si>
  <si>
    <t>99DOTS envelops</t>
  </si>
  <si>
    <t>Exchange rate**</t>
  </si>
  <si>
    <t>* Please use the TB REACH Xpert Budget Estimation tool to calculate the items costs for the Budget Category 4</t>
  </si>
  <si>
    <t>M&amp;E cost withheld at source</t>
  </si>
  <si>
    <t>Project-related travel (include particpation in TB REACH Grantee Meeting)</t>
  </si>
  <si>
    <t>Percentage of budget  (%)</t>
  </si>
  <si>
    <t>Direct Program Support (max 12% of total budget)</t>
  </si>
  <si>
    <t>Applicant Name</t>
  </si>
  <si>
    <t>Tablets</t>
  </si>
  <si>
    <t xml:space="preserve"> small procurement for advocacy purposes (t-shirt, pens, goodies)</t>
  </si>
  <si>
    <t>Wave 7 Grantee Meeting</t>
  </si>
  <si>
    <t>Vehicle maintenance, petrol, etc.</t>
  </si>
  <si>
    <t>**If you are using a local currency for your initial budgetting, make sure you inidcate the exchange rate used in cell C6. The conversion in USD will be automatically done</t>
  </si>
  <si>
    <t xml:space="preserve">***The typical duration of the grant is 18 months (3 months of planning, 12 months of implementation activities, and 3 months for close-out). You should therefore build your budget based on full project support for 15-months (3 months planning and 12 months implementation)  and then reduced support for the remaining 3 months allocated for project close-out.
</t>
  </si>
  <si>
    <r>
      <t xml:space="preserve">Project Detailed Budget
</t>
    </r>
    <r>
      <rPr>
        <b/>
        <i/>
        <sz val="11"/>
        <color rgb="FFFF0000"/>
        <rFont val="Calibri"/>
        <family val="2"/>
        <scheme val="minor"/>
      </rPr>
      <t>Below are examples of budget subcategories, please modify to reflect your project needs.</t>
    </r>
  </si>
  <si>
    <t>Add position</t>
  </si>
  <si>
    <t>Add description</t>
  </si>
  <si>
    <r>
      <t xml:space="preserve"> Budget Summary: Case Detection and Treatment Outcome Projects 
(</t>
    </r>
    <r>
      <rPr>
        <b/>
        <i/>
        <sz val="11"/>
        <color theme="1"/>
        <rFont val="Calibri"/>
        <family val="2"/>
        <scheme val="minor"/>
      </rPr>
      <t xml:space="preserve">Autopopulated after completion of Worksheet B: CD </t>
    </r>
    <r>
      <rPr>
        <b/>
        <sz val="11"/>
        <color theme="1"/>
        <rFont val="Calibri"/>
        <family val="2"/>
        <scheme val="minor"/>
      </rPr>
      <t>and TO Detailed Budget</t>
    </r>
  </si>
  <si>
    <t>**** Please remember to add the corresponding budget line (Column A) into you work plan</t>
  </si>
  <si>
    <t>Line Number as per Workplan ****</t>
  </si>
  <si>
    <t>Unit Cost (per month) in local currency</t>
  </si>
  <si>
    <t>Number of months</t>
  </si>
  <si>
    <t>Add activities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</si>
  <si>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 
•	Please refer to the </t>
    </r>
    <r>
      <rPr>
        <i/>
        <sz val="11"/>
        <color theme="1"/>
        <rFont val="Calibri"/>
        <family val="2"/>
        <scheme val="minor"/>
      </rPr>
      <t xml:space="preserve">Budget Instructions </t>
    </r>
    <r>
      <rPr>
        <sz val="11"/>
        <color theme="1"/>
        <rFont val="Calibri"/>
        <family val="2"/>
        <scheme val="minor"/>
      </rPr>
      <t>for information on how to develop your budget
•	Worksheet A: Please enter in your</t>
    </r>
    <r>
      <rPr>
        <i/>
        <sz val="11"/>
        <color theme="1"/>
        <rFont val="Calibri"/>
        <family val="2"/>
        <scheme val="minor"/>
      </rPr>
      <t xml:space="preserve"> Applicant Name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, and </t>
    </r>
    <r>
      <rPr>
        <i/>
        <sz val="11"/>
        <color theme="1"/>
        <rFont val="Calibri"/>
        <family val="2"/>
        <scheme val="minor"/>
      </rPr>
      <t>Project Title</t>
    </r>
    <r>
      <rPr>
        <sz val="11"/>
        <color theme="1"/>
        <rFont val="Calibri"/>
        <family val="2"/>
        <scheme val="minor"/>
      </rPr>
      <t>. 
The</t>
    </r>
    <r>
      <rPr>
        <i/>
        <sz val="11"/>
        <color theme="1"/>
        <rFont val="Calibri"/>
        <family val="2"/>
        <scheme val="minor"/>
      </rPr>
      <t xml:space="preserve"> Budget Summary Table </t>
    </r>
    <r>
      <rPr>
        <sz val="11"/>
        <color theme="1"/>
        <rFont val="Calibri"/>
        <family val="2"/>
        <scheme val="minor"/>
      </rPr>
      <t xml:space="preserve">below will be auto populated after you complete your detailed budget in either Worksheet B or Worksheet C
•	Worksheet B:  Complete only for Case-Detection and Treatment Outcome Projects		
</t>
    </r>
  </si>
  <si>
    <t xml:space="preserve">Procurement of medical items </t>
  </si>
  <si>
    <t xml:space="preserve">4. Procurement of medical items </t>
  </si>
  <si>
    <t xml:space="preserve">5. Procurement of non-medical items </t>
  </si>
  <si>
    <t>6. IT/ Communications</t>
  </si>
  <si>
    <t>7. Operational Research</t>
  </si>
  <si>
    <t>8. Direct program support</t>
  </si>
  <si>
    <t>9. Funds withheld at source for external monitoring and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</si>
</sst>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1" xfId="1" applyNumberFormat="1" applyFon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 applyProtection="1">
      <alignment horizontal="right"/>
    </xf>
    <xf numFmtId="164" fontId="0" fillId="0" borderId="1" xfId="1" applyNumberFormat="1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Alignment="1" applyProtection="1">
      <protection locked="0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protection locked="0"/>
    </xf>
    <xf numFmtId="164" fontId="2" fillId="3" borderId="1" xfId="0" applyNumberFormat="1" applyFont="1" applyFill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10" fillId="3" borderId="1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2" fontId="2" fillId="3" borderId="1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protection locked="0"/>
    </xf>
    <xf numFmtId="2" fontId="0" fillId="0" borderId="1" xfId="1" applyNumberFormat="1" applyFont="1" applyBorder="1" applyAlignment="1" applyProtection="1">
      <protection locked="0"/>
    </xf>
    <xf numFmtId="9" fontId="0" fillId="0" borderId="1" xfId="3" applyFont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0" fillId="0" borderId="5" xfId="0" applyNumberFormat="1" applyFill="1" applyBorder="1" applyAlignment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2" fontId="2" fillId="3" borderId="1" xfId="1" applyNumberFormat="1" applyFont="1" applyFill="1" applyBorder="1" applyProtection="1">
      <protection locked="0"/>
    </xf>
    <xf numFmtId="9" fontId="2" fillId="3" borderId="1" xfId="3" applyFont="1" applyFill="1" applyBorder="1" applyProtection="1">
      <protection locked="0"/>
    </xf>
    <xf numFmtId="2" fontId="0" fillId="0" borderId="1" xfId="1" applyNumberFormat="1" applyFont="1" applyBorder="1" applyAlignment="1" applyProtection="1"/>
    <xf numFmtId="0" fontId="0" fillId="0" borderId="13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4" applyAlignment="1" applyProtection="1">
      <alignment horizontal="left"/>
      <protection locked="0"/>
    </xf>
  </cellXfs>
  <cellStyles count="5">
    <cellStyle name="Comma" xfId="1" builtinId="3"/>
    <cellStyle name="Hyperlink" xfId="4" builtinId="8"/>
    <cellStyle name="Normal" xfId="0" builtinId="0"/>
    <cellStyle name="Normal 3" xfId="2" xr:uid="{F149412E-0410-46C1-B0B4-3566B12817E3}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ptb.org/global/awards/tbreach/bet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9FC3-A69F-4FD2-A39D-7D68E09AA405}">
  <dimension ref="B2:L22"/>
  <sheetViews>
    <sheetView tabSelected="1" workbookViewId="0">
      <selection activeCell="J7" sqref="J7"/>
    </sheetView>
  </sheetViews>
  <sheetFormatPr defaultRowHeight="15" x14ac:dyDescent="0.25"/>
  <cols>
    <col min="1" max="1" width="11.85546875" style="4" customWidth="1"/>
    <col min="2" max="2" width="15.42578125" style="4" customWidth="1"/>
    <col min="3" max="3" width="72.28515625" style="4" customWidth="1"/>
    <col min="4" max="4" width="15.7109375" style="4" customWidth="1"/>
    <col min="5" max="5" width="19.7109375" style="4" customWidth="1"/>
    <col min="6" max="16384" width="9.140625" style="4"/>
  </cols>
  <sheetData>
    <row r="2" spans="2:12" ht="94.5" customHeight="1" x14ac:dyDescent="0.25">
      <c r="B2" s="59" t="s">
        <v>81</v>
      </c>
      <c r="C2" s="59"/>
      <c r="D2" s="38"/>
      <c r="E2" s="38"/>
      <c r="F2" s="38"/>
      <c r="G2" s="38"/>
      <c r="H2" s="38"/>
      <c r="I2" s="38"/>
    </row>
    <row r="4" spans="2:12" x14ac:dyDescent="0.25">
      <c r="B4" s="39"/>
    </row>
    <row r="5" spans="2:12" x14ac:dyDescent="0.25">
      <c r="B5" s="40" t="s">
        <v>65</v>
      </c>
      <c r="C5" s="18"/>
    </row>
    <row r="6" spans="2:12" x14ac:dyDescent="0.25">
      <c r="B6" s="40" t="s">
        <v>2</v>
      </c>
      <c r="C6" s="18"/>
    </row>
    <row r="7" spans="2:12" x14ac:dyDescent="0.25">
      <c r="B7" s="40" t="s">
        <v>1</v>
      </c>
      <c r="C7" s="18"/>
    </row>
    <row r="8" spans="2:12" x14ac:dyDescent="0.25">
      <c r="B8" s="41"/>
      <c r="C8" s="8"/>
    </row>
    <row r="10" spans="2:12" x14ac:dyDescent="0.25">
      <c r="B10" s="57" t="s">
        <v>75</v>
      </c>
      <c r="C10" s="58"/>
      <c r="D10" s="58"/>
      <c r="E10" s="58"/>
    </row>
    <row r="11" spans="2:12" x14ac:dyDescent="0.25">
      <c r="B11" s="58"/>
      <c r="C11" s="58"/>
      <c r="D11" s="58"/>
      <c r="E11" s="58"/>
    </row>
    <row r="12" spans="2:12" s="44" customFormat="1" ht="30" x14ac:dyDescent="0.25">
      <c r="B12" s="42" t="s">
        <v>11</v>
      </c>
      <c r="C12" s="13" t="s">
        <v>3</v>
      </c>
      <c r="D12" s="43" t="s">
        <v>4</v>
      </c>
      <c r="E12" s="42" t="s">
        <v>63</v>
      </c>
    </row>
    <row r="13" spans="2:12" ht="17.25" customHeight="1" x14ac:dyDescent="0.4">
      <c r="B13" s="45">
        <v>1</v>
      </c>
      <c r="C13" s="46" t="s">
        <v>5</v>
      </c>
      <c r="D13" s="47">
        <f>'B. CD and TO Detailed Budget'!G20</f>
        <v>0</v>
      </c>
      <c r="E13" s="48">
        <f>D13/D22</f>
        <v>0</v>
      </c>
      <c r="F13" s="49"/>
      <c r="G13" s="49"/>
      <c r="H13" s="49"/>
      <c r="I13" s="49"/>
      <c r="J13" s="49"/>
      <c r="K13" s="49"/>
      <c r="L13" s="49"/>
    </row>
    <row r="14" spans="2:12" ht="18" customHeight="1" x14ac:dyDescent="0.4">
      <c r="B14" s="45">
        <v>2</v>
      </c>
      <c r="C14" s="46" t="s">
        <v>6</v>
      </c>
      <c r="D14" s="47">
        <f>'B. CD and TO Detailed Budget'!G30</f>
        <v>0</v>
      </c>
      <c r="E14" s="48">
        <f>D14/D22</f>
        <v>0</v>
      </c>
      <c r="F14" s="49"/>
      <c r="G14" s="49"/>
      <c r="H14" s="49"/>
      <c r="I14" s="49"/>
      <c r="J14" s="49"/>
      <c r="K14" s="49"/>
      <c r="L14" s="49"/>
    </row>
    <row r="15" spans="2:12" ht="15" customHeight="1" x14ac:dyDescent="0.4">
      <c r="B15" s="45">
        <v>3</v>
      </c>
      <c r="C15" s="46" t="s">
        <v>62</v>
      </c>
      <c r="D15" s="47">
        <f>'B. CD and TO Detailed Budget'!G37</f>
        <v>0</v>
      </c>
      <c r="E15" s="48">
        <f>D15/D22</f>
        <v>0</v>
      </c>
      <c r="F15" s="49"/>
      <c r="G15" s="49"/>
      <c r="H15" s="49"/>
      <c r="I15" s="49"/>
      <c r="J15" s="49"/>
      <c r="K15" s="49"/>
      <c r="L15" s="49"/>
    </row>
    <row r="16" spans="2:12" ht="17.25" customHeight="1" x14ac:dyDescent="0.4">
      <c r="B16" s="45">
        <v>4</v>
      </c>
      <c r="C16" s="46" t="s">
        <v>82</v>
      </c>
      <c r="D16" s="47">
        <f>'B. CD and TO Detailed Budget'!G45</f>
        <v>0</v>
      </c>
      <c r="E16" s="48">
        <f>D16/D22</f>
        <v>0</v>
      </c>
      <c r="F16" s="49"/>
      <c r="G16" s="49"/>
      <c r="H16" s="49"/>
      <c r="I16" s="49"/>
      <c r="J16" s="49"/>
      <c r="K16" s="49"/>
      <c r="L16" s="49"/>
    </row>
    <row r="17" spans="2:12" ht="17.25" customHeight="1" x14ac:dyDescent="0.4">
      <c r="B17" s="45">
        <v>5</v>
      </c>
      <c r="C17" s="46" t="s">
        <v>7</v>
      </c>
      <c r="D17" s="47">
        <f>'B. CD and TO Detailed Budget'!G52</f>
        <v>0</v>
      </c>
      <c r="E17" s="48">
        <f>D17/D22</f>
        <v>0</v>
      </c>
      <c r="F17" s="49"/>
      <c r="G17" s="49"/>
      <c r="H17" s="49"/>
      <c r="I17" s="49"/>
      <c r="J17" s="49"/>
      <c r="K17" s="49"/>
      <c r="L17" s="49"/>
    </row>
    <row r="18" spans="2:12" ht="16.5" customHeight="1" x14ac:dyDescent="0.4">
      <c r="B18" s="45">
        <v>6</v>
      </c>
      <c r="C18" s="50" t="s">
        <v>8</v>
      </c>
      <c r="D18" s="47">
        <f>'B. CD and TO Detailed Budget'!G59</f>
        <v>0</v>
      </c>
      <c r="E18" s="48">
        <f>D18/D22</f>
        <v>0</v>
      </c>
      <c r="F18" s="49"/>
      <c r="G18" s="49"/>
      <c r="H18" s="49"/>
      <c r="I18" s="49"/>
      <c r="J18" s="49"/>
      <c r="K18" s="49"/>
      <c r="L18" s="49"/>
    </row>
    <row r="19" spans="2:12" ht="17.25" customHeight="1" x14ac:dyDescent="0.4">
      <c r="B19" s="45">
        <v>7</v>
      </c>
      <c r="C19" s="46" t="s">
        <v>9</v>
      </c>
      <c r="D19" s="47">
        <f>'B. CD and TO Detailed Budget'!G66</f>
        <v>0</v>
      </c>
      <c r="E19" s="48">
        <f>D19/D22</f>
        <v>0</v>
      </c>
      <c r="F19" s="49"/>
      <c r="G19" s="49"/>
      <c r="H19" s="49"/>
      <c r="I19" s="49"/>
      <c r="J19" s="49"/>
      <c r="K19" s="49"/>
      <c r="L19" s="49"/>
    </row>
    <row r="20" spans="2:12" ht="15.75" customHeight="1" x14ac:dyDescent="0.4">
      <c r="B20" s="45">
        <v>8</v>
      </c>
      <c r="C20" s="46" t="s">
        <v>64</v>
      </c>
      <c r="D20" s="47">
        <f>'B. CD and TO Detailed Budget'!G74</f>
        <v>0</v>
      </c>
      <c r="E20" s="48">
        <f>D20/D22</f>
        <v>0</v>
      </c>
      <c r="F20" s="49"/>
      <c r="G20" s="49"/>
      <c r="H20" s="49"/>
      <c r="I20" s="49"/>
      <c r="J20" s="49"/>
      <c r="K20" s="49"/>
      <c r="L20" s="49"/>
    </row>
    <row r="21" spans="2:12" ht="15.75" customHeight="1" x14ac:dyDescent="0.4">
      <c r="B21" s="45">
        <v>9</v>
      </c>
      <c r="C21" s="51" t="s">
        <v>10</v>
      </c>
      <c r="D21" s="54">
        <f>'B. CD and TO Detailed Budget'!G77</f>
        <v>35000</v>
      </c>
      <c r="E21" s="48">
        <f>D21/D22</f>
        <v>1</v>
      </c>
      <c r="F21" s="49"/>
      <c r="G21" s="49"/>
      <c r="H21" s="49"/>
      <c r="I21" s="49"/>
      <c r="J21" s="49"/>
      <c r="K21" s="49"/>
      <c r="L21" s="49"/>
    </row>
    <row r="22" spans="2:12" x14ac:dyDescent="0.25">
      <c r="B22" s="56" t="s">
        <v>12</v>
      </c>
      <c r="C22" s="56"/>
      <c r="D22" s="52">
        <f>SUM(D13:D21)</f>
        <v>35000</v>
      </c>
      <c r="E22" s="53">
        <f>SUM(E13:E21)</f>
        <v>1</v>
      </c>
    </row>
  </sheetData>
  <mergeCells count="3">
    <mergeCell ref="B22:C22"/>
    <mergeCell ref="B10:E11"/>
    <mergeCell ref="B2:C2"/>
  </mergeCells>
  <conditionalFormatting sqref="E13">
    <cfRule type="cellIs" dxfId="3" priority="5" operator="greaterThan">
      <formula>0.15</formula>
    </cfRule>
    <cfRule type="cellIs" dxfId="2" priority="8" operator="greaterThan">
      <formula>0.15</formula>
    </cfRule>
  </conditionalFormatting>
  <conditionalFormatting sqref="E19">
    <cfRule type="cellIs" dxfId="1" priority="7" operator="greaterThan">
      <formula>0.1</formula>
    </cfRule>
  </conditionalFormatting>
  <conditionalFormatting sqref="E20">
    <cfRule type="cellIs" dxfId="0" priority="6" operator="greaterThan">
      <formula>0.12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9F97-907D-4C78-9B2A-1C3787911211}">
  <dimension ref="A2:I87"/>
  <sheetViews>
    <sheetView workbookViewId="0">
      <selection activeCell="A61" sqref="A61"/>
    </sheetView>
  </sheetViews>
  <sheetFormatPr defaultRowHeight="15" x14ac:dyDescent="0.25"/>
  <cols>
    <col min="1" max="1" width="17.85546875" style="4" customWidth="1"/>
    <col min="2" max="2" width="64.140625" style="4" customWidth="1"/>
    <col min="3" max="3" width="23.42578125" style="4" customWidth="1"/>
    <col min="4" max="4" width="12.85546875" style="4" customWidth="1"/>
    <col min="5" max="5" width="15" style="4" bestFit="1" customWidth="1"/>
    <col min="6" max="6" width="19.7109375" style="4" bestFit="1" customWidth="1"/>
    <col min="7" max="7" width="14.5703125" style="4" customWidth="1"/>
    <col min="8" max="8" width="5.140625" style="4" customWidth="1"/>
    <col min="9" max="9" width="15.42578125" style="4" bestFit="1" customWidth="1"/>
    <col min="10" max="10" width="9.140625" style="4"/>
    <col min="11" max="11" width="16" style="4" customWidth="1"/>
    <col min="12" max="12" width="48.140625" style="4" bestFit="1" customWidth="1"/>
    <col min="13" max="15" width="9.140625" style="4"/>
    <col min="16" max="16" width="17" style="4" bestFit="1" customWidth="1"/>
    <col min="17" max="16384" width="9.140625" style="4"/>
  </cols>
  <sheetData>
    <row r="2" spans="1:9" x14ac:dyDescent="0.25">
      <c r="B2" s="5" t="s">
        <v>0</v>
      </c>
      <c r="C2" s="72"/>
      <c r="D2" s="73"/>
      <c r="E2" s="73"/>
      <c r="F2" s="74"/>
    </row>
    <row r="3" spans="1:9" x14ac:dyDescent="0.25">
      <c r="B3" s="5" t="s">
        <v>2</v>
      </c>
      <c r="C3" s="72"/>
      <c r="D3" s="73"/>
      <c r="E3" s="73"/>
      <c r="F3" s="74"/>
    </row>
    <row r="4" spans="1:9" x14ac:dyDescent="0.25">
      <c r="B4" s="5" t="s">
        <v>1</v>
      </c>
      <c r="C4" s="72"/>
      <c r="D4" s="73"/>
      <c r="E4" s="73"/>
      <c r="F4" s="74"/>
    </row>
    <row r="5" spans="1:9" x14ac:dyDescent="0.25">
      <c r="B5" s="6"/>
      <c r="C5" s="7"/>
      <c r="D5" s="7"/>
      <c r="E5" s="7"/>
      <c r="F5" s="7"/>
      <c r="H5" s="8"/>
      <c r="I5" s="8"/>
    </row>
    <row r="6" spans="1:9" x14ac:dyDescent="0.25">
      <c r="B6" s="9" t="s">
        <v>59</v>
      </c>
      <c r="C6" s="10">
        <v>1</v>
      </c>
      <c r="D6" s="7"/>
      <c r="E6" s="7"/>
      <c r="F6" s="7"/>
      <c r="H6" s="8"/>
      <c r="I6" s="8"/>
    </row>
    <row r="7" spans="1:9" x14ac:dyDescent="0.25">
      <c r="B7" s="8"/>
      <c r="C7" s="11"/>
      <c r="D7" s="11"/>
      <c r="E7" s="11"/>
      <c r="F7" s="11"/>
    </row>
    <row r="8" spans="1:9" ht="15" customHeight="1" x14ac:dyDescent="0.25">
      <c r="A8" s="66" t="s">
        <v>77</v>
      </c>
      <c r="B8" s="75" t="s">
        <v>72</v>
      </c>
      <c r="C8" s="76"/>
      <c r="D8" s="76"/>
      <c r="E8" s="76"/>
      <c r="F8" s="76"/>
      <c r="G8" s="77"/>
      <c r="H8" s="8"/>
      <c r="I8" s="8"/>
    </row>
    <row r="9" spans="1:9" x14ac:dyDescent="0.25">
      <c r="A9" s="66"/>
      <c r="B9" s="78"/>
      <c r="C9" s="79"/>
      <c r="D9" s="79"/>
      <c r="E9" s="79"/>
      <c r="F9" s="79"/>
      <c r="G9" s="80"/>
    </row>
    <row r="10" spans="1:9" ht="30" customHeight="1" x14ac:dyDescent="0.25">
      <c r="A10" s="66"/>
      <c r="B10" s="12" t="s">
        <v>23</v>
      </c>
      <c r="C10" s="13" t="s">
        <v>78</v>
      </c>
      <c r="D10" s="14" t="s">
        <v>13</v>
      </c>
      <c r="E10" s="13" t="s">
        <v>79</v>
      </c>
      <c r="F10" s="14" t="s">
        <v>46</v>
      </c>
      <c r="G10" s="15" t="s">
        <v>45</v>
      </c>
    </row>
    <row r="11" spans="1:9" x14ac:dyDescent="0.25">
      <c r="A11" s="16">
        <v>1</v>
      </c>
      <c r="B11" s="17" t="s">
        <v>14</v>
      </c>
      <c r="C11" s="18"/>
      <c r="D11" s="18"/>
      <c r="E11" s="18"/>
      <c r="F11" s="18">
        <v>0</v>
      </c>
      <c r="G11" s="19">
        <f>F11/$C$6</f>
        <v>0</v>
      </c>
    </row>
    <row r="12" spans="1:9" x14ac:dyDescent="0.25">
      <c r="A12" s="16">
        <v>2</v>
      </c>
      <c r="B12" s="17" t="s">
        <v>15</v>
      </c>
      <c r="C12" s="18"/>
      <c r="D12" s="18"/>
      <c r="E12" s="18"/>
      <c r="F12" s="18">
        <v>0</v>
      </c>
      <c r="G12" s="19">
        <f t="shared" ref="G12:G19" si="0">F12/$C$6</f>
        <v>0</v>
      </c>
    </row>
    <row r="13" spans="1:9" x14ac:dyDescent="0.25">
      <c r="A13" s="16">
        <v>3</v>
      </c>
      <c r="B13" s="17" t="s">
        <v>16</v>
      </c>
      <c r="C13" s="18"/>
      <c r="D13" s="18"/>
      <c r="E13" s="18"/>
      <c r="F13" s="18">
        <v>0</v>
      </c>
      <c r="G13" s="19">
        <f t="shared" si="0"/>
        <v>0</v>
      </c>
    </row>
    <row r="14" spans="1:9" x14ac:dyDescent="0.25">
      <c r="A14" s="16">
        <v>4</v>
      </c>
      <c r="B14" s="17" t="s">
        <v>18</v>
      </c>
      <c r="C14" s="18"/>
      <c r="D14" s="18"/>
      <c r="E14" s="18"/>
      <c r="F14" s="18">
        <v>0</v>
      </c>
      <c r="G14" s="19">
        <f t="shared" si="0"/>
        <v>0</v>
      </c>
    </row>
    <row r="15" spans="1:9" x14ac:dyDescent="0.25">
      <c r="A15" s="16">
        <v>5</v>
      </c>
      <c r="B15" s="17" t="s">
        <v>17</v>
      </c>
      <c r="C15" s="18"/>
      <c r="D15" s="18"/>
      <c r="E15" s="18"/>
      <c r="F15" s="18">
        <f t="shared" ref="F15:F19" si="1">E15*D15*C15</f>
        <v>0</v>
      </c>
      <c r="G15" s="19">
        <f t="shared" si="0"/>
        <v>0</v>
      </c>
    </row>
    <row r="16" spans="1:9" x14ac:dyDescent="0.25">
      <c r="A16" s="16">
        <v>6</v>
      </c>
      <c r="B16" s="17" t="s">
        <v>20</v>
      </c>
      <c r="C16" s="18">
        <v>0</v>
      </c>
      <c r="D16" s="18">
        <v>0</v>
      </c>
      <c r="E16" s="18">
        <v>0</v>
      </c>
      <c r="F16" s="18">
        <v>0</v>
      </c>
      <c r="G16" s="19">
        <f t="shared" si="0"/>
        <v>0</v>
      </c>
    </row>
    <row r="17" spans="1:7" x14ac:dyDescent="0.25">
      <c r="A17" s="16">
        <v>7</v>
      </c>
      <c r="B17" s="17" t="s">
        <v>19</v>
      </c>
      <c r="C17" s="18"/>
      <c r="D17" s="18"/>
      <c r="E17" s="18"/>
      <c r="F17" s="18">
        <f t="shared" si="1"/>
        <v>0</v>
      </c>
      <c r="G17" s="19">
        <f t="shared" si="0"/>
        <v>0</v>
      </c>
    </row>
    <row r="18" spans="1:7" x14ac:dyDescent="0.25">
      <c r="A18" s="16">
        <v>8</v>
      </c>
      <c r="B18" s="17" t="s">
        <v>21</v>
      </c>
      <c r="C18" s="18"/>
      <c r="D18" s="18"/>
      <c r="E18" s="18"/>
      <c r="F18" s="18">
        <f t="shared" si="1"/>
        <v>0</v>
      </c>
      <c r="G18" s="19">
        <f t="shared" si="0"/>
        <v>0</v>
      </c>
    </row>
    <row r="19" spans="1:7" x14ac:dyDescent="0.25">
      <c r="A19" s="20">
        <v>9</v>
      </c>
      <c r="B19" s="17" t="s">
        <v>73</v>
      </c>
      <c r="C19" s="18"/>
      <c r="D19" s="18"/>
      <c r="E19" s="18"/>
      <c r="F19" s="18">
        <f t="shared" si="1"/>
        <v>0</v>
      </c>
      <c r="G19" s="19">
        <f t="shared" si="0"/>
        <v>0</v>
      </c>
    </row>
    <row r="20" spans="1:7" x14ac:dyDescent="0.25">
      <c r="A20" s="61"/>
      <c r="B20" s="21" t="s">
        <v>22</v>
      </c>
      <c r="C20" s="22"/>
      <c r="D20" s="23"/>
      <c r="E20" s="23"/>
      <c r="F20" s="24">
        <f>SUM(F11:F19)</f>
        <v>0</v>
      </c>
      <c r="G20" s="25">
        <f>SUM(G11:G19)</f>
        <v>0</v>
      </c>
    </row>
    <row r="21" spans="1:7" x14ac:dyDescent="0.25">
      <c r="A21" s="62"/>
      <c r="B21" s="12" t="s">
        <v>26</v>
      </c>
      <c r="C21" s="12"/>
      <c r="D21" s="12"/>
      <c r="E21" s="12"/>
      <c r="F21" s="12"/>
      <c r="G21" s="9"/>
    </row>
    <row r="22" spans="1:7" x14ac:dyDescent="0.25">
      <c r="A22" s="16">
        <v>10</v>
      </c>
      <c r="B22" s="17" t="s">
        <v>56</v>
      </c>
      <c r="C22" s="18"/>
      <c r="D22" s="18"/>
      <c r="E22" s="18"/>
      <c r="F22" s="18">
        <v>0</v>
      </c>
      <c r="G22" s="19">
        <f>F22/$C$6</f>
        <v>0</v>
      </c>
    </row>
    <row r="23" spans="1:7" x14ac:dyDescent="0.25">
      <c r="A23" s="16">
        <v>11</v>
      </c>
      <c r="B23" s="17" t="s">
        <v>55</v>
      </c>
      <c r="C23" s="18"/>
      <c r="D23" s="18"/>
      <c r="E23" s="18"/>
      <c r="F23" s="18">
        <f>E23*D23*C23</f>
        <v>0</v>
      </c>
      <c r="G23" s="19">
        <f t="shared" ref="G23:G29" si="2">F23/$C$6</f>
        <v>0</v>
      </c>
    </row>
    <row r="24" spans="1:7" x14ac:dyDescent="0.25">
      <c r="A24" s="16">
        <v>12</v>
      </c>
      <c r="B24" s="17" t="s">
        <v>24</v>
      </c>
      <c r="C24" s="18"/>
      <c r="D24" s="18"/>
      <c r="E24" s="18"/>
      <c r="F24" s="18">
        <f t="shared" ref="F24:F29" si="3">E24*D24*C24</f>
        <v>0</v>
      </c>
      <c r="G24" s="19">
        <f t="shared" si="2"/>
        <v>0</v>
      </c>
    </row>
    <row r="25" spans="1:7" x14ac:dyDescent="0.25">
      <c r="A25" s="16">
        <v>13</v>
      </c>
      <c r="B25" s="17" t="s">
        <v>25</v>
      </c>
      <c r="C25" s="18"/>
      <c r="D25" s="18"/>
      <c r="E25" s="18"/>
      <c r="F25" s="18">
        <f t="shared" si="3"/>
        <v>0</v>
      </c>
      <c r="G25" s="19">
        <f t="shared" si="2"/>
        <v>0</v>
      </c>
    </row>
    <row r="26" spans="1:7" x14ac:dyDescent="0.25">
      <c r="A26" s="16">
        <v>14</v>
      </c>
      <c r="B26" s="17" t="s">
        <v>48</v>
      </c>
      <c r="C26" s="18"/>
      <c r="D26" s="18"/>
      <c r="E26" s="18"/>
      <c r="F26" s="18">
        <f t="shared" si="3"/>
        <v>0</v>
      </c>
      <c r="G26" s="19">
        <f t="shared" si="2"/>
        <v>0</v>
      </c>
    </row>
    <row r="27" spans="1:7" x14ac:dyDescent="0.25">
      <c r="A27" s="16">
        <v>15</v>
      </c>
      <c r="B27" s="26" t="s">
        <v>53</v>
      </c>
      <c r="C27" s="27"/>
      <c r="D27" s="27"/>
      <c r="E27" s="27"/>
      <c r="F27" s="18">
        <f t="shared" si="3"/>
        <v>0</v>
      </c>
      <c r="G27" s="19">
        <f t="shared" si="2"/>
        <v>0</v>
      </c>
    </row>
    <row r="28" spans="1:7" x14ac:dyDescent="0.25">
      <c r="A28" s="20">
        <v>16</v>
      </c>
      <c r="B28" s="26" t="s">
        <v>80</v>
      </c>
      <c r="C28" s="27"/>
      <c r="D28" s="27"/>
      <c r="E28" s="27"/>
      <c r="F28" s="18">
        <f t="shared" si="3"/>
        <v>0</v>
      </c>
      <c r="G28" s="19">
        <f t="shared" si="2"/>
        <v>0</v>
      </c>
    </row>
    <row r="29" spans="1:7" x14ac:dyDescent="0.25">
      <c r="A29" s="20">
        <v>17</v>
      </c>
      <c r="B29" s="26" t="s">
        <v>80</v>
      </c>
      <c r="C29" s="27"/>
      <c r="D29" s="27"/>
      <c r="E29" s="27"/>
      <c r="F29" s="18">
        <f t="shared" si="3"/>
        <v>0</v>
      </c>
      <c r="G29" s="19">
        <f t="shared" si="2"/>
        <v>0</v>
      </c>
    </row>
    <row r="30" spans="1:7" x14ac:dyDescent="0.25">
      <c r="A30" s="61"/>
      <c r="B30" s="21" t="s">
        <v>28</v>
      </c>
      <c r="C30" s="22"/>
      <c r="D30" s="23"/>
      <c r="E30" s="23"/>
      <c r="F30" s="24">
        <f>SUM(F22:F29)</f>
        <v>0</v>
      </c>
      <c r="G30" s="25">
        <f>SUM(G22:G29)</f>
        <v>0</v>
      </c>
    </row>
    <row r="31" spans="1:7" x14ac:dyDescent="0.25">
      <c r="A31" s="62"/>
      <c r="B31" s="12" t="s">
        <v>27</v>
      </c>
      <c r="C31" s="12"/>
      <c r="D31" s="12"/>
      <c r="E31" s="12"/>
      <c r="F31" s="12"/>
      <c r="G31" s="9"/>
    </row>
    <row r="32" spans="1:7" x14ac:dyDescent="0.25">
      <c r="A32" s="16">
        <v>18</v>
      </c>
      <c r="B32" s="17" t="s">
        <v>68</v>
      </c>
      <c r="C32" s="18"/>
      <c r="D32" s="18"/>
      <c r="E32" s="18"/>
      <c r="F32" s="18">
        <v>0</v>
      </c>
      <c r="G32" s="19">
        <f>F32/$C$6</f>
        <v>0</v>
      </c>
    </row>
    <row r="33" spans="1:7" x14ac:dyDescent="0.25">
      <c r="A33" s="16">
        <v>19</v>
      </c>
      <c r="B33" s="17" t="s">
        <v>52</v>
      </c>
      <c r="C33" s="18"/>
      <c r="D33" s="18"/>
      <c r="E33" s="18"/>
      <c r="F33" s="18">
        <f t="shared" ref="F33:F36" si="4">D33*E33*C33</f>
        <v>0</v>
      </c>
      <c r="G33" s="19">
        <f t="shared" ref="G33:G36" si="5">F33/$C$6</f>
        <v>0</v>
      </c>
    </row>
    <row r="34" spans="1:7" x14ac:dyDescent="0.25">
      <c r="A34" s="16">
        <v>20</v>
      </c>
      <c r="B34" s="17" t="s">
        <v>69</v>
      </c>
      <c r="C34" s="18"/>
      <c r="D34" s="18"/>
      <c r="E34" s="18"/>
      <c r="F34" s="18">
        <f t="shared" si="4"/>
        <v>0</v>
      </c>
      <c r="G34" s="19">
        <f t="shared" si="5"/>
        <v>0</v>
      </c>
    </row>
    <row r="35" spans="1:7" x14ac:dyDescent="0.25">
      <c r="A35" s="20">
        <v>21</v>
      </c>
      <c r="B35" s="26" t="s">
        <v>74</v>
      </c>
      <c r="C35" s="18"/>
      <c r="D35" s="18"/>
      <c r="E35" s="18"/>
      <c r="F35" s="18">
        <f t="shared" si="4"/>
        <v>0</v>
      </c>
      <c r="G35" s="19">
        <f t="shared" si="5"/>
        <v>0</v>
      </c>
    </row>
    <row r="36" spans="1:7" x14ac:dyDescent="0.25">
      <c r="A36" s="20">
        <v>22</v>
      </c>
      <c r="B36" s="26" t="s">
        <v>74</v>
      </c>
      <c r="C36" s="18"/>
      <c r="D36" s="18"/>
      <c r="E36" s="18"/>
      <c r="F36" s="18">
        <f t="shared" si="4"/>
        <v>0</v>
      </c>
      <c r="G36" s="19">
        <f t="shared" si="5"/>
        <v>0</v>
      </c>
    </row>
    <row r="37" spans="1:7" x14ac:dyDescent="0.25">
      <c r="A37" s="55"/>
      <c r="B37" s="21" t="s">
        <v>29</v>
      </c>
      <c r="C37" s="22"/>
      <c r="D37" s="23"/>
      <c r="E37" s="23"/>
      <c r="F37" s="24">
        <f>SUM(F32:F36)</f>
        <v>0</v>
      </c>
      <c r="G37" s="25">
        <f>SUM(G32:G36)</f>
        <v>0</v>
      </c>
    </row>
    <row r="38" spans="1:7" x14ac:dyDescent="0.25">
      <c r="A38" s="18"/>
      <c r="B38" s="12" t="s">
        <v>83</v>
      </c>
      <c r="C38" s="12"/>
      <c r="D38" s="12"/>
      <c r="E38" s="12"/>
      <c r="F38" s="12"/>
      <c r="G38" s="9"/>
    </row>
    <row r="39" spans="1:7" x14ac:dyDescent="0.25">
      <c r="A39" s="16">
        <v>23</v>
      </c>
      <c r="B39" s="28" t="s">
        <v>50</v>
      </c>
      <c r="C39" s="29"/>
      <c r="D39" s="29"/>
      <c r="E39" s="30"/>
      <c r="F39" s="31">
        <v>0</v>
      </c>
      <c r="G39" s="31">
        <f>F39/$C$6</f>
        <v>0</v>
      </c>
    </row>
    <row r="40" spans="1:7" x14ac:dyDescent="0.25">
      <c r="A40" s="16">
        <v>24</v>
      </c>
      <c r="B40" s="28" t="s">
        <v>51</v>
      </c>
      <c r="C40" s="29"/>
      <c r="D40" s="29"/>
      <c r="E40" s="30"/>
      <c r="F40" s="31">
        <f t="shared" ref="F40:F44" si="6">D40*C40</f>
        <v>0</v>
      </c>
      <c r="G40" s="31">
        <f t="shared" ref="G40:G44" si="7">F40/$C$6</f>
        <v>0</v>
      </c>
    </row>
    <row r="41" spans="1:7" x14ac:dyDescent="0.25">
      <c r="A41" s="16">
        <v>25</v>
      </c>
      <c r="B41" s="28" t="s">
        <v>54</v>
      </c>
      <c r="C41" s="29"/>
      <c r="D41" s="29"/>
      <c r="E41" s="30"/>
      <c r="F41" s="31">
        <f t="shared" si="6"/>
        <v>0</v>
      </c>
      <c r="G41" s="31">
        <f t="shared" si="7"/>
        <v>0</v>
      </c>
    </row>
    <row r="42" spans="1:7" x14ac:dyDescent="0.25">
      <c r="A42" s="16">
        <v>26</v>
      </c>
      <c r="B42" s="28" t="s">
        <v>58</v>
      </c>
      <c r="C42" s="29"/>
      <c r="D42" s="29"/>
      <c r="E42" s="30"/>
      <c r="F42" s="31">
        <f t="shared" si="6"/>
        <v>0</v>
      </c>
      <c r="G42" s="31">
        <f t="shared" si="7"/>
        <v>0</v>
      </c>
    </row>
    <row r="43" spans="1:7" x14ac:dyDescent="0.25">
      <c r="A43" s="16">
        <v>27</v>
      </c>
      <c r="B43" s="28" t="s">
        <v>74</v>
      </c>
      <c r="C43" s="29"/>
      <c r="D43" s="29"/>
      <c r="E43" s="30"/>
      <c r="F43" s="31">
        <f t="shared" si="6"/>
        <v>0</v>
      </c>
      <c r="G43" s="31">
        <f t="shared" si="7"/>
        <v>0</v>
      </c>
    </row>
    <row r="44" spans="1:7" x14ac:dyDescent="0.25">
      <c r="A44" s="16">
        <v>28</v>
      </c>
      <c r="B44" s="28" t="s">
        <v>74</v>
      </c>
      <c r="C44" s="29"/>
      <c r="D44" s="29"/>
      <c r="E44" s="30"/>
      <c r="F44" s="31">
        <f t="shared" si="6"/>
        <v>0</v>
      </c>
      <c r="G44" s="31">
        <f t="shared" si="7"/>
        <v>0</v>
      </c>
    </row>
    <row r="45" spans="1:7" x14ac:dyDescent="0.25">
      <c r="A45" s="61"/>
      <c r="B45" s="21" t="s">
        <v>33</v>
      </c>
      <c r="C45" s="22"/>
      <c r="D45" s="23"/>
      <c r="E45" s="23"/>
      <c r="F45" s="24">
        <f>SUM(F39:F44)</f>
        <v>0</v>
      </c>
      <c r="G45" s="25">
        <f>SUM(G39:G44)</f>
        <v>0</v>
      </c>
    </row>
    <row r="46" spans="1:7" x14ac:dyDescent="0.25">
      <c r="A46" s="62"/>
      <c r="B46" s="12" t="s">
        <v>84</v>
      </c>
      <c r="C46" s="12"/>
      <c r="D46" s="12"/>
      <c r="E46" s="12"/>
      <c r="F46" s="12"/>
      <c r="G46" s="9"/>
    </row>
    <row r="47" spans="1:7" x14ac:dyDescent="0.25">
      <c r="A47" s="16">
        <v>29</v>
      </c>
      <c r="B47" s="28" t="s">
        <v>31</v>
      </c>
      <c r="C47" s="29"/>
      <c r="D47" s="29"/>
      <c r="E47" s="30"/>
      <c r="F47" s="31">
        <v>0</v>
      </c>
      <c r="G47" s="31">
        <f>F47/$C$6</f>
        <v>0</v>
      </c>
    </row>
    <row r="48" spans="1:7" x14ac:dyDescent="0.25">
      <c r="A48" s="16">
        <v>30</v>
      </c>
      <c r="B48" s="28" t="s">
        <v>32</v>
      </c>
      <c r="C48" s="29"/>
      <c r="D48" s="29"/>
      <c r="E48" s="30"/>
      <c r="F48" s="31">
        <f t="shared" ref="F48:F51" si="8">E48*D48*C48</f>
        <v>0</v>
      </c>
      <c r="G48" s="31">
        <f t="shared" ref="G48:G51" si="9">F48/$C$6</f>
        <v>0</v>
      </c>
    </row>
    <row r="49" spans="1:7" x14ac:dyDescent="0.25">
      <c r="A49" s="16">
        <v>31</v>
      </c>
      <c r="B49" s="28" t="s">
        <v>66</v>
      </c>
      <c r="C49" s="29"/>
      <c r="D49" s="29"/>
      <c r="E49" s="30"/>
      <c r="F49" s="31">
        <f t="shared" si="8"/>
        <v>0</v>
      </c>
      <c r="G49" s="31">
        <f t="shared" si="9"/>
        <v>0</v>
      </c>
    </row>
    <row r="50" spans="1:7" x14ac:dyDescent="0.25">
      <c r="A50" s="16">
        <v>32</v>
      </c>
      <c r="B50" s="28" t="s">
        <v>74</v>
      </c>
      <c r="C50" s="29"/>
      <c r="D50" s="29"/>
      <c r="E50" s="30"/>
      <c r="F50" s="31">
        <f t="shared" si="8"/>
        <v>0</v>
      </c>
      <c r="G50" s="31">
        <f t="shared" si="9"/>
        <v>0</v>
      </c>
    </row>
    <row r="51" spans="1:7" x14ac:dyDescent="0.25">
      <c r="A51" s="16">
        <v>33</v>
      </c>
      <c r="B51" s="28" t="s">
        <v>74</v>
      </c>
      <c r="C51" s="29"/>
      <c r="D51" s="29"/>
      <c r="E51" s="30"/>
      <c r="F51" s="31">
        <f t="shared" si="8"/>
        <v>0</v>
      </c>
      <c r="G51" s="31">
        <f t="shared" si="9"/>
        <v>0</v>
      </c>
    </row>
    <row r="52" spans="1:7" x14ac:dyDescent="0.25">
      <c r="A52" s="61"/>
      <c r="B52" s="21" t="s">
        <v>34</v>
      </c>
      <c r="C52" s="22"/>
      <c r="D52" s="23"/>
      <c r="E52" s="23"/>
      <c r="F52" s="24">
        <f>SUM(F47:F51)</f>
        <v>0</v>
      </c>
      <c r="G52" s="25">
        <f>SUM(G47:G51)</f>
        <v>0</v>
      </c>
    </row>
    <row r="53" spans="1:7" x14ac:dyDescent="0.25">
      <c r="A53" s="62"/>
      <c r="B53" s="12" t="s">
        <v>85</v>
      </c>
      <c r="C53" s="12"/>
      <c r="D53" s="12"/>
      <c r="E53" s="12"/>
      <c r="F53" s="12"/>
      <c r="G53" s="9"/>
    </row>
    <row r="54" spans="1:7" x14ac:dyDescent="0.25">
      <c r="A54" s="16">
        <v>34</v>
      </c>
      <c r="B54" s="28" t="s">
        <v>57</v>
      </c>
      <c r="C54" s="18"/>
      <c r="D54" s="18"/>
      <c r="E54" s="18"/>
      <c r="F54" s="18">
        <v>0</v>
      </c>
      <c r="G54" s="19">
        <f>F54/$C$6</f>
        <v>0</v>
      </c>
    </row>
    <row r="55" spans="1:7" x14ac:dyDescent="0.25">
      <c r="A55" s="16">
        <v>35</v>
      </c>
      <c r="B55" s="28" t="s">
        <v>67</v>
      </c>
      <c r="C55" s="18"/>
      <c r="D55" s="18"/>
      <c r="E55" s="18"/>
      <c r="F55" s="18">
        <f t="shared" ref="F55:F58" si="10">E55*D55*C55</f>
        <v>0</v>
      </c>
      <c r="G55" s="19">
        <f t="shared" ref="G55:G58" si="11">F55/$C$6</f>
        <v>0</v>
      </c>
    </row>
    <row r="56" spans="1:7" x14ac:dyDescent="0.25">
      <c r="A56" s="16">
        <v>36</v>
      </c>
      <c r="B56" s="28" t="s">
        <v>49</v>
      </c>
      <c r="C56" s="18"/>
      <c r="D56" s="18"/>
      <c r="E56" s="18"/>
      <c r="F56" s="18">
        <f t="shared" si="10"/>
        <v>0</v>
      </c>
      <c r="G56" s="19">
        <f t="shared" si="11"/>
        <v>0</v>
      </c>
    </row>
    <row r="57" spans="1:7" x14ac:dyDescent="0.25">
      <c r="A57" s="16">
        <v>37</v>
      </c>
      <c r="B57" s="28" t="s">
        <v>74</v>
      </c>
      <c r="C57" s="18"/>
      <c r="D57" s="18"/>
      <c r="E57" s="18"/>
      <c r="F57" s="18">
        <f t="shared" si="10"/>
        <v>0</v>
      </c>
      <c r="G57" s="19">
        <f t="shared" si="11"/>
        <v>0</v>
      </c>
    </row>
    <row r="58" spans="1:7" x14ac:dyDescent="0.25">
      <c r="A58" s="16">
        <v>38</v>
      </c>
      <c r="B58" s="28" t="s">
        <v>74</v>
      </c>
      <c r="C58" s="18"/>
      <c r="D58" s="18"/>
      <c r="E58" s="18"/>
      <c r="F58" s="18">
        <f t="shared" si="10"/>
        <v>0</v>
      </c>
      <c r="G58" s="19">
        <f t="shared" si="11"/>
        <v>0</v>
      </c>
    </row>
    <row r="59" spans="1:7" x14ac:dyDescent="0.25">
      <c r="A59" s="61"/>
      <c r="B59" s="21" t="s">
        <v>30</v>
      </c>
      <c r="C59" s="22"/>
      <c r="D59" s="23"/>
      <c r="E59" s="23"/>
      <c r="F59" s="24">
        <f>SUM(F53:F58)</f>
        <v>0</v>
      </c>
      <c r="G59" s="25">
        <f>SUM(G54:G58)</f>
        <v>0</v>
      </c>
    </row>
    <row r="60" spans="1:7" x14ac:dyDescent="0.25">
      <c r="A60" s="62"/>
      <c r="B60" s="12" t="s">
        <v>86</v>
      </c>
      <c r="C60" s="12"/>
      <c r="D60" s="12"/>
      <c r="E60" s="12"/>
      <c r="F60" s="12"/>
      <c r="G60" s="9"/>
    </row>
    <row r="61" spans="1:7" x14ac:dyDescent="0.25">
      <c r="A61" s="16">
        <v>39</v>
      </c>
      <c r="B61" s="28" t="s">
        <v>35</v>
      </c>
      <c r="C61" s="29"/>
      <c r="D61" s="29"/>
      <c r="E61" s="30"/>
      <c r="F61" s="31">
        <v>0</v>
      </c>
      <c r="G61" s="31">
        <f>F61/$C$6</f>
        <v>0</v>
      </c>
    </row>
    <row r="62" spans="1:7" x14ac:dyDescent="0.25">
      <c r="A62" s="16">
        <v>40</v>
      </c>
      <c r="B62" s="28" t="s">
        <v>36</v>
      </c>
      <c r="C62" s="29"/>
      <c r="D62" s="29"/>
      <c r="E62" s="30"/>
      <c r="F62" s="31">
        <f t="shared" ref="F62:F65" si="12">E62*D62*C62</f>
        <v>0</v>
      </c>
      <c r="G62" s="31">
        <f t="shared" ref="G62:G65" si="13">F62/$C$6</f>
        <v>0</v>
      </c>
    </row>
    <row r="63" spans="1:7" x14ac:dyDescent="0.25">
      <c r="A63" s="16">
        <v>41</v>
      </c>
      <c r="B63" s="28" t="s">
        <v>47</v>
      </c>
      <c r="C63" s="29"/>
      <c r="D63" s="29"/>
      <c r="E63" s="30"/>
      <c r="F63" s="31">
        <f t="shared" si="12"/>
        <v>0</v>
      </c>
      <c r="G63" s="31">
        <f t="shared" si="13"/>
        <v>0</v>
      </c>
    </row>
    <row r="64" spans="1:7" x14ac:dyDescent="0.25">
      <c r="A64" s="20">
        <v>42</v>
      </c>
      <c r="B64" s="28" t="s">
        <v>74</v>
      </c>
      <c r="C64" s="29"/>
      <c r="D64" s="29"/>
      <c r="E64" s="30"/>
      <c r="F64" s="31">
        <f t="shared" si="12"/>
        <v>0</v>
      </c>
      <c r="G64" s="31">
        <f t="shared" si="13"/>
        <v>0</v>
      </c>
    </row>
    <row r="65" spans="1:7" x14ac:dyDescent="0.25">
      <c r="A65" s="20">
        <v>43</v>
      </c>
      <c r="B65" s="28" t="s">
        <v>74</v>
      </c>
      <c r="C65" s="29"/>
      <c r="D65" s="29"/>
      <c r="E65" s="30"/>
      <c r="F65" s="31">
        <f t="shared" si="12"/>
        <v>0</v>
      </c>
      <c r="G65" s="31">
        <f t="shared" si="13"/>
        <v>0</v>
      </c>
    </row>
    <row r="66" spans="1:7" x14ac:dyDescent="0.25">
      <c r="A66" s="61"/>
      <c r="B66" s="21" t="s">
        <v>37</v>
      </c>
      <c r="C66" s="22"/>
      <c r="D66" s="23"/>
      <c r="E66" s="23"/>
      <c r="F66" s="24">
        <f>SUM(F61:F65)</f>
        <v>0</v>
      </c>
      <c r="G66" s="25">
        <f>SUM(G61:G65)</f>
        <v>0</v>
      </c>
    </row>
    <row r="67" spans="1:7" x14ac:dyDescent="0.25">
      <c r="A67" s="62"/>
      <c r="B67" s="12" t="s">
        <v>87</v>
      </c>
      <c r="C67" s="12"/>
      <c r="D67" s="12"/>
      <c r="E67" s="12"/>
      <c r="F67" s="12"/>
      <c r="G67" s="9"/>
    </row>
    <row r="68" spans="1:7" x14ac:dyDescent="0.25">
      <c r="A68" s="16">
        <v>44</v>
      </c>
      <c r="B68" s="28" t="s">
        <v>38</v>
      </c>
      <c r="C68" s="29"/>
      <c r="D68" s="29"/>
      <c r="E68" s="30"/>
      <c r="F68" s="31">
        <v>0</v>
      </c>
      <c r="G68" s="31">
        <f>F68/$C$6</f>
        <v>0</v>
      </c>
    </row>
    <row r="69" spans="1:7" x14ac:dyDescent="0.25">
      <c r="A69" s="16">
        <v>45</v>
      </c>
      <c r="B69" s="28" t="s">
        <v>39</v>
      </c>
      <c r="C69" s="29"/>
      <c r="D69" s="29"/>
      <c r="E69" s="30"/>
      <c r="F69" s="31">
        <f t="shared" ref="F69:F73" si="14">E69*D69*C69</f>
        <v>0</v>
      </c>
      <c r="G69" s="31">
        <f t="shared" ref="G69:G73" si="15">F69/$C$6</f>
        <v>0</v>
      </c>
    </row>
    <row r="70" spans="1:7" x14ac:dyDescent="0.25">
      <c r="A70" s="16">
        <v>46</v>
      </c>
      <c r="B70" s="28" t="s">
        <v>40</v>
      </c>
      <c r="C70" s="29"/>
      <c r="D70" s="29"/>
      <c r="E70" s="30"/>
      <c r="F70" s="31">
        <f t="shared" si="14"/>
        <v>0</v>
      </c>
      <c r="G70" s="31">
        <f t="shared" si="15"/>
        <v>0</v>
      </c>
    </row>
    <row r="71" spans="1:7" x14ac:dyDescent="0.25">
      <c r="A71" s="16">
        <v>47</v>
      </c>
      <c r="B71" s="28" t="s">
        <v>41</v>
      </c>
      <c r="C71" s="29"/>
      <c r="D71" s="29"/>
      <c r="E71" s="30"/>
      <c r="F71" s="31">
        <v>0</v>
      </c>
      <c r="G71" s="31">
        <f t="shared" si="15"/>
        <v>0</v>
      </c>
    </row>
    <row r="72" spans="1:7" x14ac:dyDescent="0.25">
      <c r="A72" s="20">
        <v>48</v>
      </c>
      <c r="B72" s="28" t="s">
        <v>74</v>
      </c>
      <c r="C72" s="29"/>
      <c r="D72" s="29"/>
      <c r="E72" s="30"/>
      <c r="F72" s="31">
        <f t="shared" si="14"/>
        <v>0</v>
      </c>
      <c r="G72" s="31">
        <f t="shared" si="15"/>
        <v>0</v>
      </c>
    </row>
    <row r="73" spans="1:7" x14ac:dyDescent="0.25">
      <c r="A73" s="20">
        <v>49</v>
      </c>
      <c r="B73" s="28" t="s">
        <v>74</v>
      </c>
      <c r="C73" s="29"/>
      <c r="D73" s="29"/>
      <c r="E73" s="30"/>
      <c r="F73" s="31">
        <f t="shared" si="14"/>
        <v>0</v>
      </c>
      <c r="G73" s="31">
        <f t="shared" si="15"/>
        <v>0</v>
      </c>
    </row>
    <row r="74" spans="1:7" x14ac:dyDescent="0.25">
      <c r="A74" s="61"/>
      <c r="B74" s="21" t="s">
        <v>42</v>
      </c>
      <c r="C74" s="22"/>
      <c r="D74" s="23"/>
      <c r="E74" s="23"/>
      <c r="F74" s="24">
        <f>SUM(F68:F73)</f>
        <v>0</v>
      </c>
      <c r="G74" s="25">
        <f>SUM(G68:G73)</f>
        <v>0</v>
      </c>
    </row>
    <row r="75" spans="1:7" x14ac:dyDescent="0.25">
      <c r="A75" s="63"/>
      <c r="B75" s="12" t="s">
        <v>88</v>
      </c>
      <c r="C75" s="12"/>
      <c r="D75" s="12"/>
      <c r="E75" s="12"/>
      <c r="F75" s="12"/>
      <c r="G75" s="9"/>
    </row>
    <row r="76" spans="1:7" x14ac:dyDescent="0.25">
      <c r="A76" s="63"/>
      <c r="B76" s="28" t="s">
        <v>61</v>
      </c>
      <c r="C76" s="1">
        <v>35000</v>
      </c>
      <c r="D76" s="1">
        <v>1</v>
      </c>
      <c r="E76" s="1">
        <v>1</v>
      </c>
      <c r="F76" s="3">
        <f>E76*D76*C76</f>
        <v>35000</v>
      </c>
      <c r="G76" s="2">
        <f>F76/$C$6</f>
        <v>35000</v>
      </c>
    </row>
    <row r="77" spans="1:7" x14ac:dyDescent="0.25">
      <c r="A77" s="63"/>
      <c r="B77" s="21" t="s">
        <v>37</v>
      </c>
      <c r="C77" s="22"/>
      <c r="D77" s="23"/>
      <c r="E77" s="23"/>
      <c r="F77" s="32">
        <f>F76</f>
        <v>35000</v>
      </c>
      <c r="G77" s="33">
        <f>G76</f>
        <v>35000</v>
      </c>
    </row>
    <row r="78" spans="1:7" x14ac:dyDescent="0.25">
      <c r="A78" s="63"/>
      <c r="B78" s="69"/>
      <c r="C78" s="70"/>
      <c r="D78" s="70"/>
      <c r="E78" s="70"/>
      <c r="F78" s="70"/>
      <c r="G78" s="71"/>
    </row>
    <row r="79" spans="1:7" x14ac:dyDescent="0.25">
      <c r="A79" s="62"/>
      <c r="B79" s="34" t="s">
        <v>43</v>
      </c>
      <c r="C79" s="35"/>
      <c r="D79" s="67"/>
      <c r="E79" s="67"/>
      <c r="F79" s="68"/>
      <c r="G79" s="36" t="e">
        <f>G77+G74+G66+G59+G52+G45+#REF!+G37+G30+G20</f>
        <v>#REF!</v>
      </c>
    </row>
    <row r="82" spans="2:7" x14ac:dyDescent="0.25">
      <c r="B82" s="37" t="s">
        <v>44</v>
      </c>
    </row>
    <row r="83" spans="2:7" x14ac:dyDescent="0.25">
      <c r="B83" s="81" t="s">
        <v>60</v>
      </c>
      <c r="C83" s="81"/>
      <c r="D83" s="81"/>
      <c r="E83" s="81"/>
      <c r="F83" s="81"/>
      <c r="G83" s="81"/>
    </row>
    <row r="84" spans="2:7" x14ac:dyDescent="0.25">
      <c r="B84" s="60" t="s">
        <v>70</v>
      </c>
      <c r="C84" s="60"/>
      <c r="D84" s="60"/>
      <c r="E84" s="60"/>
      <c r="F84" s="60"/>
      <c r="G84" s="60"/>
    </row>
    <row r="85" spans="2:7" x14ac:dyDescent="0.25">
      <c r="B85" s="64" t="s">
        <v>71</v>
      </c>
      <c r="C85" s="65"/>
      <c r="D85" s="65"/>
      <c r="E85" s="65"/>
      <c r="F85" s="65"/>
      <c r="G85" s="65"/>
    </row>
    <row r="86" spans="2:7" ht="31.5" customHeight="1" x14ac:dyDescent="0.25">
      <c r="B86" s="65"/>
      <c r="C86" s="65"/>
      <c r="D86" s="65"/>
      <c r="E86" s="65"/>
      <c r="F86" s="65"/>
      <c r="G86" s="65"/>
    </row>
    <row r="87" spans="2:7" x14ac:dyDescent="0.25">
      <c r="B87" s="60" t="s">
        <v>76</v>
      </c>
      <c r="C87" s="60"/>
      <c r="D87" s="60"/>
      <c r="E87" s="60"/>
      <c r="F87" s="60"/>
      <c r="G87" s="60"/>
    </row>
  </sheetData>
  <sheetProtection algorithmName="SHA-512" hashValue="SBbuOQ/kdGpw9jLpzM+cf0i5DCPkJyDnOqwXsTZjEnYdjWtIo8/iFZ5/Ik1BDjE8fzwaRgcf+DAanuCJ3Gyfiw==" saltValue="Ta1vIDP+fAeCAIYZcyOxCg==" spinCount="100000" sheet="1" formatCells="0" formatColumns="0" formatRows="0" insertColumns="0" insertRows="0" insertHyperlinks="0" deleteColumns="0" deleteRows="0" sort="0" autoFilter="0" pivotTables="0"/>
  <mergeCells count="18">
    <mergeCell ref="C2:F2"/>
    <mergeCell ref="C3:F3"/>
    <mergeCell ref="C4:F4"/>
    <mergeCell ref="B8:G9"/>
    <mergeCell ref="B83:G83"/>
    <mergeCell ref="A8:A10"/>
    <mergeCell ref="A20:A21"/>
    <mergeCell ref="A30:A31"/>
    <mergeCell ref="B84:G84"/>
    <mergeCell ref="D79:F79"/>
    <mergeCell ref="B78:G78"/>
    <mergeCell ref="B87:G87"/>
    <mergeCell ref="A45:A46"/>
    <mergeCell ref="A52:A53"/>
    <mergeCell ref="A59:A60"/>
    <mergeCell ref="A74:A79"/>
    <mergeCell ref="A66:A67"/>
    <mergeCell ref="B85:G86"/>
  </mergeCells>
  <hyperlinks>
    <hyperlink ref="B83:G83" r:id="rId1" display="* Please use the TB REACH Xpert Budget Estimation tool to calculate the items costs for the Budget Category 4" xr:uid="{14336E58-DB6B-449F-B646-ECA48F42E1D9}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CC0745C371F4197189C1119CCA6F7" ma:contentTypeVersion="10" ma:contentTypeDescription="Create a new document." ma:contentTypeScope="" ma:versionID="89f7840d45766d1e7aa7483547ab64b8">
  <xsd:schema xmlns:xsd="http://www.w3.org/2001/XMLSchema" xmlns:xs="http://www.w3.org/2001/XMLSchema" xmlns:p="http://schemas.microsoft.com/office/2006/metadata/properties" xmlns:ns2="2e11a003-009d-439e-a17f-8101814d497c" xmlns:ns3="f22e4930-e29b-402c-acfd-5d688ef7a9e1" targetNamespace="http://schemas.microsoft.com/office/2006/metadata/properties" ma:root="true" ma:fieldsID="e59d427e6910181cc9d661eeae0c7ba1" ns2:_="" ns3:_="">
    <xsd:import namespace="2e11a003-009d-439e-a17f-8101814d497c"/>
    <xsd:import namespace="f22e4930-e29b-402c-acfd-5d688ef7a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1a003-009d-439e-a17f-8101814d49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e4930-e29b-402c-acfd-5d688ef7a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6D98F-D442-4A5F-9C0D-EA3A36C486F5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22e4930-e29b-402c-acfd-5d688ef7a9e1"/>
    <ds:schemaRef ds:uri="http://purl.org/dc/terms/"/>
    <ds:schemaRef ds:uri="http://schemas.openxmlformats.org/package/2006/metadata/core-properties"/>
    <ds:schemaRef ds:uri="2e11a003-009d-439e-a17f-8101814d497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4BE9D3-ABA8-48E0-B087-F74712918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A8BB15-8B80-4C8D-AB0C-2E6740D9A2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1a003-009d-439e-a17f-8101814d497c"/>
    <ds:schemaRef ds:uri="f22e4930-e29b-402c-acfd-5d688ef7a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Budget Summary</vt:lpstr>
      <vt:lpstr>B. CD and TO 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Vandewalle</dc:creator>
  <cp:lastModifiedBy>Pauline Vandewalle</cp:lastModifiedBy>
  <dcterms:created xsi:type="dcterms:W3CDTF">2019-05-21T15:17:05Z</dcterms:created>
  <dcterms:modified xsi:type="dcterms:W3CDTF">2019-10-01T13:11:17Z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0x010100A9ECC0745C371F4197189C1119CCA6F7</vt:lpwstr>
  </property>
</Properties>
</file>